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питание фуд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M26" i="1" l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3" i="1"/>
  <c r="AF23" i="1"/>
  <c r="AE23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<sst xmlns="http://schemas.openxmlformats.org/spreadsheetml/2006/main" count="31" uniqueCount="29">
  <si>
    <t>Наименование и количество продуктов питания,подлежащего на  1 чел.</t>
  </si>
  <si>
    <t>мука</t>
  </si>
  <si>
    <t>сыр</t>
  </si>
  <si>
    <t>сосиски</t>
  </si>
  <si>
    <t>капуста</t>
  </si>
  <si>
    <t>морковь</t>
  </si>
  <si>
    <t>лук</t>
  </si>
  <si>
    <t>м.подс</t>
  </si>
  <si>
    <t>рис</t>
  </si>
  <si>
    <t>т.цыпл</t>
  </si>
  <si>
    <t>м.слив</t>
  </si>
  <si>
    <t>печенье</t>
  </si>
  <si>
    <t>макароны</t>
  </si>
  <si>
    <t>картофель</t>
  </si>
  <si>
    <t>соль</t>
  </si>
  <si>
    <t>чай</t>
  </si>
  <si>
    <t>йогурт</t>
  </si>
  <si>
    <t>сахар</t>
  </si>
  <si>
    <t>салат из капусты</t>
  </si>
  <si>
    <t>рисовая каша,сыр,сосиска</t>
  </si>
  <si>
    <t xml:space="preserve">суп куриныйс макаронами </t>
  </si>
  <si>
    <t>хлеб</t>
  </si>
  <si>
    <t>чай ,печенье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</si>
  <si>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</si>
  <si>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</si>
  <si>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 1 человека</t>
  </si>
  <si>
    <t>Итого к выдаче</t>
  </si>
  <si>
    <t>Цена</t>
  </si>
  <si>
    <t>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</si>
</sst>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FF0000"/>
      <name val="Calibri"/>
    </font>
    <font>
      <b/>
      <sz val="48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164" fontId="4" fillId="0" borderId="3" xfId="0" applyNumberFormat="1" applyFont="1" applyBorder="1" applyAlignment="1" applyProtection="1">
      <alignment horizontal="left"/>
    </xf>
    <xf numFmtId="0" fontId="2" fillId="0" borderId="0" xfId="0" applyFont="1" applyProtection="1"/>
    <xf numFmtId="164" fontId="6" fillId="0" borderId="4" xfId="0" applyNumberFormat="1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left"/>
    </xf>
    <xf numFmtId="2" fontId="6" fillId="0" borderId="3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</xf>
    <xf numFmtId="2" fontId="4" fillId="0" borderId="0" xfId="0" applyNumberFormat="1" applyFont="1" applyProtection="1"/>
    <xf numFmtId="2" fontId="4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2" fontId="5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165" fontId="4" fillId="0" borderId="0" xfId="0" applyNumberFormat="1" applyFont="1" applyProtection="1"/>
    <xf numFmtId="166" fontId="4" fillId="0" borderId="3" xfId="0" applyNumberFormat="1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4" xfId="0" applyFont="1" applyBorder="1" applyAlignment="1" applyProtection="1">
      <alignment horizontal="center" vertical="center" textRotation="90"/>
    </xf>
    <xf numFmtId="0" fontId="9" fillId="0" borderId="9" xfId="0" applyFont="1" applyBorder="1" applyAlignment="1" applyProtection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 textRotation="90"/>
    </xf>
    <xf numFmtId="0" fontId="3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workbookViewId="0">
      <selection activeCell="Q27" sqref="Q27"/>
    </sheetView>
  </sheetViews>
  <sheetFormatPr defaultRowHeight="15" customHeight="1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49"/>
      <c r="B1" s="50"/>
      <c r="C1" s="50"/>
      <c r="D1" s="51"/>
      <c r="E1" s="24" t="s">
        <v>0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4" t="s">
        <v>0</v>
      </c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6"/>
    </row>
    <row r="2" spans="1:56" ht="15" customHeight="1" x14ac:dyDescent="0.25">
      <c r="A2" s="52"/>
      <c r="B2" s="53"/>
      <c r="C2" s="53"/>
      <c r="D2" s="54"/>
      <c r="E2" s="27" t="s">
        <v>1</v>
      </c>
      <c r="F2" s="27" t="s">
        <v>2</v>
      </c>
      <c r="G2" s="27" t="s">
        <v>3</v>
      </c>
      <c r="H2" s="27" t="s">
        <v>4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16</v>
      </c>
      <c r="U2" s="27" t="s">
        <v>17</v>
      </c>
      <c r="V2" s="27"/>
      <c r="W2" s="27"/>
      <c r="X2" s="27"/>
      <c r="Y2" s="27"/>
      <c r="Z2" s="27"/>
      <c r="AA2" s="27"/>
      <c r="AB2" s="16"/>
      <c r="AC2" s="20"/>
      <c r="AD2" s="17"/>
      <c r="AE2" s="17"/>
      <c r="AF2" s="27"/>
    </row>
    <row r="3" spans="1:56" ht="33.75" customHeight="1" x14ac:dyDescent="0.25">
      <c r="A3" s="55"/>
      <c r="B3" s="56"/>
      <c r="C3" s="56"/>
      <c r="D3" s="5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1"/>
      <c r="AC3" s="21"/>
      <c r="AD3" s="21"/>
      <c r="AE3" s="18">
        <v>59</v>
      </c>
      <c r="AF3" s="28"/>
    </row>
    <row r="4" spans="1:56" ht="18.75" customHeight="1" x14ac:dyDescent="0.25">
      <c r="A4" s="31"/>
      <c r="B4" s="35"/>
      <c r="C4" s="36"/>
      <c r="D4" s="3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ht="15" customHeight="1" x14ac:dyDescent="0.25">
      <c r="A5" s="32"/>
      <c r="B5" s="35"/>
      <c r="C5" s="36"/>
      <c r="D5" s="37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ht="15" customHeight="1" x14ac:dyDescent="0.25">
      <c r="A6" s="32"/>
      <c r="B6" s="35"/>
      <c r="C6" s="36"/>
      <c r="D6" s="37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ht="15" customHeight="1" x14ac:dyDescent="0.25">
      <c r="A7" s="32"/>
      <c r="B7" s="35"/>
      <c r="C7" s="36"/>
      <c r="D7" s="3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ht="15" customHeight="1" x14ac:dyDescent="0.25">
      <c r="A8" s="33"/>
      <c r="B8" s="35" t="s">
        <v>18</v>
      </c>
      <c r="C8" s="36"/>
      <c r="D8" s="37"/>
      <c r="E8" s="13"/>
      <c r="F8" s="13"/>
      <c r="G8" s="13"/>
      <c r="H8" s="13">
        <v>0.02</v>
      </c>
      <c r="I8" s="13">
        <v>5.0000000000000001E-3</v>
      </c>
      <c r="J8" s="13">
        <v>5.0000000000000001E-3</v>
      </c>
      <c r="K8" s="13">
        <v>4.0000000000000001E-3</v>
      </c>
      <c r="L8" s="13"/>
      <c r="M8" s="13"/>
      <c r="N8" s="13"/>
      <c r="O8" s="13"/>
      <c r="P8" s="13"/>
      <c r="Q8" s="13"/>
      <c r="R8" s="13">
        <v>1E-3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31"/>
      <c r="B9" s="35" t="s">
        <v>19</v>
      </c>
      <c r="C9" s="36"/>
      <c r="D9" s="37"/>
      <c r="E9" s="13"/>
      <c r="F9" s="13">
        <v>0.01</v>
      </c>
      <c r="G9" s="13">
        <v>0.01</v>
      </c>
      <c r="H9" s="13"/>
      <c r="I9" s="13"/>
      <c r="J9" s="13"/>
      <c r="K9" s="13"/>
      <c r="L9" s="13">
        <v>4.4999999999999998E-2</v>
      </c>
      <c r="M9" s="13">
        <v>0.04</v>
      </c>
      <c r="N9" s="13">
        <v>6.0000000000000001E-3</v>
      </c>
      <c r="O9" s="13"/>
      <c r="P9" s="13"/>
      <c r="Q9" s="13"/>
      <c r="R9" s="13">
        <v>1E-3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ht="15" customHeight="1" x14ac:dyDescent="0.25">
      <c r="A10" s="32"/>
      <c r="B10" s="35" t="s">
        <v>20</v>
      </c>
      <c r="C10" s="36"/>
      <c r="D10" s="37"/>
      <c r="E10" s="13"/>
      <c r="F10" s="13"/>
      <c r="G10" s="13"/>
      <c r="H10" s="13"/>
      <c r="I10" s="13">
        <v>6.0000000000000001E-3</v>
      </c>
      <c r="J10" s="13">
        <v>6.0000000000000001E-3</v>
      </c>
      <c r="K10" s="13">
        <v>6.0000000000000001E-3</v>
      </c>
      <c r="L10" s="13"/>
      <c r="M10" s="13"/>
      <c r="N10" s="13"/>
      <c r="O10" s="13"/>
      <c r="P10" s="13">
        <v>1.4999999999999999E-2</v>
      </c>
      <c r="Q10" s="13">
        <v>2.5000000000000001E-2</v>
      </c>
      <c r="R10" s="13">
        <v>1E-3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ht="15" customHeight="1" x14ac:dyDescent="0.25">
      <c r="A11" s="32"/>
      <c r="B11" s="35" t="s">
        <v>21</v>
      </c>
      <c r="C11" s="36"/>
      <c r="D11" s="37"/>
      <c r="E11" s="13">
        <v>0.15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ht="15" customHeight="1" x14ac:dyDescent="0.25">
      <c r="A12" s="33"/>
      <c r="B12" s="35" t="s">
        <v>22</v>
      </c>
      <c r="C12" s="36"/>
      <c r="D12" s="3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v>0.01</v>
      </c>
      <c r="P12" s="13"/>
      <c r="Q12" s="13"/>
      <c r="R12" s="13"/>
      <c r="S12" s="13">
        <v>4.0000000000000001E-3</v>
      </c>
      <c r="T12" s="13"/>
      <c r="U12" s="13">
        <v>1.7000000000000001E-2</v>
      </c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23</v>
      </c>
    </row>
    <row r="13" spans="1:56" ht="13.5" customHeight="1" x14ac:dyDescent="0.25">
      <c r="A13" s="31"/>
      <c r="B13" s="35" t="s">
        <v>16</v>
      </c>
      <c r="C13" s="36"/>
      <c r="D13" s="3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v>1</v>
      </c>
      <c r="U13" s="13"/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ht="15" customHeight="1" x14ac:dyDescent="0.25">
      <c r="A14" s="32"/>
      <c r="B14" s="35"/>
      <c r="C14" s="36"/>
      <c r="D14" s="3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ht="15" customHeight="1" x14ac:dyDescent="0.25">
      <c r="A15" s="32"/>
      <c r="B15" s="35"/>
      <c r="C15" s="36"/>
      <c r="D15" s="3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customHeight="1" x14ac:dyDescent="0.3">
      <c r="A16" s="32"/>
      <c r="B16" s="41"/>
      <c r="C16" s="42"/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customHeight="1" x14ac:dyDescent="0.3">
      <c r="A17" s="33"/>
      <c r="B17" s="41"/>
      <c r="C17" s="42"/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31"/>
      <c r="B18" s="35"/>
      <c r="C18" s="36"/>
      <c r="D18" s="3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ht="15" customHeight="1" x14ac:dyDescent="0.25">
      <c r="A19" s="32"/>
      <c r="B19" s="35"/>
      <c r="C19" s="36"/>
      <c r="D19" s="37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ht="15" customHeight="1" x14ac:dyDescent="0.25">
      <c r="A20" s="32"/>
      <c r="B20" s="35"/>
      <c r="C20" s="36"/>
      <c r="D20" s="37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33"/>
      <c r="B21" s="35"/>
      <c r="C21" s="36"/>
      <c r="D21" s="3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24</v>
      </c>
    </row>
    <row r="22" spans="1:36" ht="15.75" customHeight="1" x14ac:dyDescent="0.25">
      <c r="A22" s="38" t="s">
        <v>25</v>
      </c>
      <c r="B22" s="39"/>
      <c r="C22" s="39"/>
      <c r="D22" s="40"/>
      <c r="E22" s="13">
        <f>E23/AE3</f>
        <v>0.15</v>
      </c>
      <c r="F22" s="13">
        <f>F23/AE3</f>
        <v>1.0169491525424E-2</v>
      </c>
      <c r="G22" s="13">
        <f>G23/AE3</f>
        <v>1.0169491525424E-2</v>
      </c>
      <c r="H22" s="13">
        <f>H23/AE3</f>
        <v>2.0338983050847002E-2</v>
      </c>
      <c r="I22" s="13">
        <f>I23/AE3</f>
        <v>1.1016949152542E-2</v>
      </c>
      <c r="J22" s="13">
        <f>J23/AE3</f>
        <v>1.1016949152542E-2</v>
      </c>
      <c r="K22" s="13">
        <f>K23/AE3</f>
        <v>9.8305084745763001E-3</v>
      </c>
      <c r="L22" s="13">
        <f>L23/AE3</f>
        <v>4.4915254237288003E-2</v>
      </c>
      <c r="M22" s="13">
        <v>0.04</v>
      </c>
      <c r="N22" s="13">
        <f>N23/AE3</f>
        <v>5.9322033898305E-3</v>
      </c>
      <c r="O22" s="13">
        <f>O23/AE3</f>
        <v>1.0169491525424E-2</v>
      </c>
      <c r="P22" s="13">
        <f>P23/AE3</f>
        <v>1.5254237288136E-2</v>
      </c>
      <c r="Q22" s="13">
        <f>Q23/AE3</f>
        <v>4.2372881355932E-2</v>
      </c>
      <c r="R22" s="13">
        <f>R23/AE3</f>
        <v>3.0508474576271E-3</v>
      </c>
      <c r="S22" s="13">
        <f>S23/AE3</f>
        <v>4.2372881355932004E-3</v>
      </c>
      <c r="T22" s="13">
        <v>1</v>
      </c>
      <c r="U22" s="13">
        <f>U23/AE3</f>
        <v>1.6949152542372999E-2</v>
      </c>
      <c r="V22" s="13">
        <f>V23/AE3</f>
        <v>0</v>
      </c>
      <c r="W22" s="13">
        <f>W23/AE3</f>
        <v>0</v>
      </c>
      <c r="X22" s="13" t="str">
        <f>X24/AI3</f>
        <v>0</v>
      </c>
      <c r="Y22" s="13" t="str">
        <f>Y24/AJ3</f>
        <v>0</v>
      </c>
      <c r="Z22" s="13" t="str">
        <f>Z24/AK3</f>
        <v>0</v>
      </c>
      <c r="AA22" s="13" t="str">
        <f>AA24/AL3</f>
        <v>0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customHeight="1" x14ac:dyDescent="0.25">
      <c r="A23" s="38" t="s">
        <v>26</v>
      </c>
      <c r="B23" s="39"/>
      <c r="C23" s="39"/>
      <c r="D23" s="40"/>
      <c r="E23" s="10">
        <v>8.85</v>
      </c>
      <c r="F23" s="10">
        <v>0.6</v>
      </c>
      <c r="G23" s="10">
        <v>0.6</v>
      </c>
      <c r="H23" s="10">
        <v>1.2</v>
      </c>
      <c r="I23" s="10">
        <v>0.65</v>
      </c>
      <c r="J23" s="10">
        <v>0.65</v>
      </c>
      <c r="K23" s="10">
        <v>0.57999999999999996</v>
      </c>
      <c r="L23" s="10">
        <v>2.65</v>
      </c>
      <c r="M23" s="10">
        <v>2.35</v>
      </c>
      <c r="N23" s="10">
        <v>0.35</v>
      </c>
      <c r="O23" s="10">
        <v>0.6</v>
      </c>
      <c r="P23" s="10">
        <v>0.9</v>
      </c>
      <c r="Q23" s="10">
        <v>2.5</v>
      </c>
      <c r="R23" s="10">
        <v>0.18</v>
      </c>
      <c r="S23" s="10">
        <v>0.25</v>
      </c>
      <c r="T23" s="10">
        <v>59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82.91</v>
      </c>
    </row>
    <row r="24" spans="1:36" ht="15.75" customHeight="1" x14ac:dyDescent="0.25">
      <c r="A24" s="38" t="s">
        <v>27</v>
      </c>
      <c r="B24" s="39"/>
      <c r="C24" s="39"/>
      <c r="D24" s="40"/>
      <c r="E24" s="9">
        <v>29.5</v>
      </c>
      <c r="F24" s="9">
        <v>579</v>
      </c>
      <c r="G24" s="9">
        <v>383</v>
      </c>
      <c r="H24" s="9">
        <v>55</v>
      </c>
      <c r="I24" s="9">
        <v>66</v>
      </c>
      <c r="J24" s="9">
        <v>59</v>
      </c>
      <c r="K24" s="9">
        <v>155.55000000000001</v>
      </c>
      <c r="L24" s="9">
        <v>89.66</v>
      </c>
      <c r="M24" s="9">
        <v>205</v>
      </c>
      <c r="N24" s="9">
        <v>845</v>
      </c>
      <c r="O24" s="9">
        <v>197</v>
      </c>
      <c r="P24" s="9">
        <v>118.8</v>
      </c>
      <c r="Q24" s="9">
        <v>69</v>
      </c>
      <c r="R24" s="9">
        <v>11.5</v>
      </c>
      <c r="S24" s="9">
        <v>535</v>
      </c>
      <c r="T24" s="9">
        <v>25</v>
      </c>
      <c r="U24" s="9">
        <v>84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customHeight="1" x14ac:dyDescent="0.25">
      <c r="A25" s="38" t="s">
        <v>28</v>
      </c>
      <c r="B25" s="39"/>
      <c r="C25" s="39"/>
      <c r="D25" s="40"/>
      <c r="E25" s="8">
        <f t="shared" ref="E25:AF25" si="0">E23*E24</f>
        <v>261.07499999999999</v>
      </c>
      <c r="F25" s="8">
        <f t="shared" si="0"/>
        <v>347.4</v>
      </c>
      <c r="G25" s="8">
        <f t="shared" si="0"/>
        <v>229.8</v>
      </c>
      <c r="H25" s="8">
        <f t="shared" si="0"/>
        <v>66</v>
      </c>
      <c r="I25" s="8">
        <f t="shared" si="0"/>
        <v>42.9</v>
      </c>
      <c r="J25" s="8">
        <f t="shared" si="0"/>
        <v>38.35</v>
      </c>
      <c r="K25" s="8">
        <f t="shared" si="0"/>
        <v>90.218999999999994</v>
      </c>
      <c r="L25" s="8">
        <f t="shared" si="0"/>
        <v>237.59899999999999</v>
      </c>
      <c r="M25" s="8">
        <f t="shared" si="0"/>
        <v>481.75</v>
      </c>
      <c r="N25" s="8">
        <f t="shared" si="0"/>
        <v>295.75</v>
      </c>
      <c r="O25" s="8">
        <f t="shared" si="0"/>
        <v>118.2</v>
      </c>
      <c r="P25" s="8">
        <f t="shared" si="0"/>
        <v>106.92</v>
      </c>
      <c r="Q25" s="8">
        <f t="shared" si="0"/>
        <v>172.5</v>
      </c>
      <c r="R25" s="8">
        <f t="shared" si="0"/>
        <v>2.0699999999999998</v>
      </c>
      <c r="S25" s="8">
        <f t="shared" si="0"/>
        <v>133.75</v>
      </c>
      <c r="T25" s="8">
        <f t="shared" si="0"/>
        <v>1475</v>
      </c>
      <c r="U25" s="8">
        <f t="shared" si="0"/>
        <v>84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 t="shared" si="0"/>
        <v>0</v>
      </c>
      <c r="AG25" s="8">
        <f>SUM(E25:AF25)</f>
        <v>4183.2830000000004</v>
      </c>
      <c r="AH25" s="1"/>
      <c r="AI25" s="1"/>
    </row>
    <row r="26" spans="1:36" ht="18.75" customHeight="1" x14ac:dyDescent="0.3">
      <c r="A26" s="2"/>
      <c r="B26" s="19">
        <f>AG25</f>
        <v>4183.2830000000004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82.91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customHeight="1" x14ac:dyDescent="0.25">
      <c r="A27" s="4"/>
      <c r="B27" s="4"/>
      <c r="C27" s="5"/>
      <c r="D27" s="5"/>
      <c r="E27" s="5"/>
      <c r="F27" s="4"/>
      <c r="G27" s="4"/>
      <c r="H27" s="47"/>
      <c r="I27" s="47"/>
      <c r="J27" s="47"/>
      <c r="K27" s="47"/>
      <c r="L27" s="47"/>
      <c r="M27" s="47"/>
      <c r="N27" s="47"/>
      <c r="O27" s="47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 x14ac:dyDescent="0.25">
      <c r="A31" s="34"/>
      <c r="B31" s="34"/>
      <c r="C31" s="34"/>
      <c r="D31" s="34"/>
      <c r="E31" s="34"/>
      <c r="F31" s="34"/>
      <c r="G31" s="34"/>
      <c r="H31" s="34"/>
      <c r="I31" s="1"/>
      <c r="J31" s="1"/>
      <c r="K31" s="1"/>
      <c r="L31" s="1"/>
      <c r="M31" s="1"/>
      <c r="N31" s="1"/>
      <c r="O31" s="1"/>
      <c r="P31" s="1"/>
      <c r="Q31" s="1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1"/>
      <c r="AJ31" s="1"/>
    </row>
    <row r="32" spans="1:3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"/>
      <c r="AJ33" s="1"/>
    </row>
    <row r="34" spans="1:3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1"/>
      <c r="AJ34" s="1"/>
    </row>
    <row r="35" spans="1:3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"/>
      <c r="AJ36" s="1"/>
    </row>
    <row r="37" spans="1:3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customHeight="1" x14ac:dyDescent="0.35">
      <c r="A48" s="1"/>
      <c r="B48" s="1"/>
      <c r="C48" s="1"/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customHeight="1" x14ac:dyDescent="0.25">
      <c r="A51" s="1"/>
      <c r="B51" s="1"/>
      <c r="C51" s="1"/>
      <c r="D51" s="1"/>
      <c r="E51" s="1"/>
      <c r="F51" s="1"/>
      <c r="G51" s="1"/>
      <c r="H51" s="34"/>
      <c r="I51" s="45"/>
      <c r="J51" s="45"/>
      <c r="K51" s="45"/>
      <c r="L51" s="45"/>
      <c r="M51" s="45"/>
      <c r="N51" s="45"/>
      <c r="O51" s="4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 x14ac:dyDescent="0.25">
      <c r="A55" s="1"/>
      <c r="B55" s="1"/>
      <c r="C55" s="1"/>
      <c r="D55" s="1"/>
      <c r="E55" s="3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A4:A8"/>
    <mergeCell ref="B7:D7"/>
    <mergeCell ref="B8:D8"/>
    <mergeCell ref="AF2:AF3"/>
    <mergeCell ref="X2:X3"/>
    <mergeCell ref="U2:U3"/>
    <mergeCell ref="A1:D3"/>
    <mergeCell ref="E1:AF1"/>
    <mergeCell ref="Q2:Q3"/>
    <mergeCell ref="M2:M3"/>
    <mergeCell ref="O2:O3"/>
    <mergeCell ref="K2:K3"/>
    <mergeCell ref="F2:F3"/>
    <mergeCell ref="G2:G3"/>
    <mergeCell ref="B4:D4"/>
    <mergeCell ref="E2:E3"/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B17:D17"/>
    <mergeCell ref="B14:D14"/>
    <mergeCell ref="B13:D13"/>
    <mergeCell ref="B20:D20"/>
    <mergeCell ref="B18:D18"/>
    <mergeCell ref="A22:D22"/>
    <mergeCell ref="B5:D5"/>
    <mergeCell ref="L2:L3"/>
    <mergeCell ref="J2:J3"/>
    <mergeCell ref="B6:D6"/>
    <mergeCell ref="N2:N3"/>
    <mergeCell ref="H2:H3"/>
    <mergeCell ref="I2:I3"/>
    <mergeCell ref="A18:A21"/>
    <mergeCell ref="P36:AH36"/>
    <mergeCell ref="B12:D12"/>
    <mergeCell ref="B21:D21"/>
    <mergeCell ref="A24:D24"/>
    <mergeCell ref="A25:D25"/>
    <mergeCell ref="A13:A17"/>
    <mergeCell ref="A23:D23"/>
    <mergeCell ref="B19:D19"/>
    <mergeCell ref="B16:D16"/>
    <mergeCell ref="B15:D15"/>
    <mergeCell ref="P34:AH34"/>
    <mergeCell ref="AG1:BD1"/>
    <mergeCell ref="Z2:Z3"/>
    <mergeCell ref="Y2:Y3"/>
    <mergeCell ref="S31:AH31"/>
    <mergeCell ref="P33:AH33"/>
    <mergeCell ref="W2:W3"/>
    <mergeCell ref="AA2:AA3"/>
    <mergeCell ref="V2:V3"/>
    <mergeCell ref="R2:R3"/>
    <mergeCell ref="S2:S3"/>
    <mergeCell ref="T2:T3"/>
    <mergeCell ref="P2:P3"/>
  </mergeCells>
  <pageMargins left="0.14583333333333001" right="8.0208333333333007E-2" top="0.28749999999999998" bottom="0.120312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PC</cp:lastModifiedBy>
  <dcterms:created xsi:type="dcterms:W3CDTF">2006-09-28T05:33:49Z</dcterms:created>
  <dcterms:modified xsi:type="dcterms:W3CDTF">2023-12-06T12:49:45Z</dcterms:modified>
  <cp:category/>
</cp:coreProperties>
</file>